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ечка\Desktop\меню, табеля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81" i="1" l="1"/>
  <c r="F81" i="1"/>
  <c r="J81" i="1"/>
  <c r="J62" i="1"/>
  <c r="F62" i="1"/>
  <c r="I24" i="1"/>
  <c r="I196" i="1" s="1"/>
  <c r="F24" i="1"/>
  <c r="J24" i="1"/>
  <c r="H24" i="1"/>
  <c r="G24" i="1"/>
  <c r="H176" i="1"/>
  <c r="G196" i="1"/>
  <c r="L196" i="1"/>
  <c r="L119" i="1"/>
  <c r="H119" i="1"/>
  <c r="H196" i="1" s="1"/>
  <c r="F196" i="1" l="1"/>
  <c r="J196" i="1"/>
</calcChain>
</file>

<file path=xl/sharedStrings.xml><?xml version="1.0" encoding="utf-8"?>
<sst xmlns="http://schemas.openxmlformats.org/spreadsheetml/2006/main" count="332" uniqueCount="116">
  <si>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</si>
  <si>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</si>
  <si>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</si>
  <si>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</si>
  <si>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</si>
  <si>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</si>
  <si>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</si>
  <si>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</si>
  <si>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</si>
  <si>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</si>
  <si>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</si>
  <si>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</si>
  <si>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</si>
  <si>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</si>
  <si>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</si>
  <si>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</si>
  <si>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</si>
  <si>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</si>
  <si>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</si>
  <si>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</si>
  <si>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</si>
  <si>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</si>
  <si>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</si>
  <si>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</si>
  <si>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</si>
  <si>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</si>
  <si>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</si>
  <si>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</si>
  <si>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</si>
  <si>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</si>
  <si>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</si>
  <si>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</si>
  <si>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</si>
  <si>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</si>
  <si>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</si>
  <si>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</si>
  <si>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</si>
  <si>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</si>
  <si>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</si>
  <si>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"Кочетовская СОШ" Ивнянского района Белгородской области</t>
  </si>
  <si>
    <t>И.о. Директора</t>
  </si>
  <si>
    <t>гречневая каша молочная с маслом сливочным</t>
  </si>
  <si>
    <t>сыр твердо-мягкий</t>
  </si>
  <si>
    <t>кофейный напиток</t>
  </si>
  <si>
    <t>хлеб пшеничный</t>
  </si>
  <si>
    <t>ПР</t>
  </si>
  <si>
    <t>апельсин</t>
  </si>
  <si>
    <t>салат капустный с растительным маслом</t>
  </si>
  <si>
    <t>борщ Сибирский с фасолью</t>
  </si>
  <si>
    <t>печень тушеная в соусе</t>
  </si>
  <si>
    <t>макаронные изделия</t>
  </si>
  <si>
    <t>напиток из яблок</t>
  </si>
  <si>
    <t>хлеб ржано-пшеничный</t>
  </si>
  <si>
    <t>каша Дружба с маслом сливочным</t>
  </si>
  <si>
    <t>фрикадельки " Детские" запеченные под соусом молочным</t>
  </si>
  <si>
    <t>чай с лимоном</t>
  </si>
  <si>
    <t>винегрет овощной</t>
  </si>
  <si>
    <t>суп лапша домашняя с птицей отварной</t>
  </si>
  <si>
    <t>птица, порционная запеченая</t>
  </si>
  <si>
    <t>капуста тушеная</t>
  </si>
  <si>
    <t>компот из сухофруктов</t>
  </si>
  <si>
    <t>запеканка творожно-рисовая с маслом сливочным</t>
  </si>
  <si>
    <t>молоко сгущенное порционно</t>
  </si>
  <si>
    <t>сок фруктовый</t>
  </si>
  <si>
    <t>груша</t>
  </si>
  <si>
    <t>салат "Витаминный" (капуста квашеная, зел. горошек)</t>
  </si>
  <si>
    <t>суп картофельный с клецками</t>
  </si>
  <si>
    <t>жаркое по-домашнему</t>
  </si>
  <si>
    <t>напиток фруктовый</t>
  </si>
  <si>
    <t>макаронные изделия с маслом</t>
  </si>
  <si>
    <t>тефтели " Детские"</t>
  </si>
  <si>
    <t>какао с молоком</t>
  </si>
  <si>
    <t>салат из свеклы с сыром и маслом</t>
  </si>
  <si>
    <t>щи из свежей капусты с фрикадельками из прицы</t>
  </si>
  <si>
    <t>рыба, запеченная под соусом</t>
  </si>
  <si>
    <t>картофельное пюре с маслом сливочным</t>
  </si>
  <si>
    <t>компот из быстрозамороженных ягод</t>
  </si>
  <si>
    <t>омлет натуральный с маслом сливочным</t>
  </si>
  <si>
    <t>сыр твердо-мягкий порционно с м.ж. 45%</t>
  </si>
  <si>
    <t>79,8/4</t>
  </si>
  <si>
    <t>чай с сахаром</t>
  </si>
  <si>
    <t>яболоко</t>
  </si>
  <si>
    <t>салат из свежей капусты с растительным маслом</t>
  </si>
  <si>
    <t>суп картофельный с вермишелью на курином бульоне</t>
  </si>
  <si>
    <t>котлеты "Куриные"</t>
  </si>
  <si>
    <t>каша гречневая рассыпчатая</t>
  </si>
  <si>
    <t>каша геркулесовая молочная с сливочным маслом</t>
  </si>
  <si>
    <t>яблоко</t>
  </si>
  <si>
    <t xml:space="preserve">капуста квашеная </t>
  </si>
  <si>
    <t>суп картофельный с горохом и фрикадельками из птицы "Детские"</t>
  </si>
  <si>
    <t>палочки мясные  "Детские" запеченые</t>
  </si>
  <si>
    <t>макаронное изделия отварноые с маслом сливочным</t>
  </si>
  <si>
    <t xml:space="preserve">хлеб пшеничный </t>
  </si>
  <si>
    <t>котлета "Говяжья Школьная"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</si>
  <si>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</si>
  <si>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</si>
  <si>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</si>
  <si>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</si>
  <si>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</si>
  <si>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>картофельное пюре с маслом</t>
  </si>
  <si>
    <t>компот из смеси сухофруктов С-витаминизированный</t>
  </si>
  <si>
    <t>пудинг творожно-пшеничный с сахарной пудрой</t>
  </si>
  <si>
    <t>джем фруктовый с кусочками фруктов</t>
  </si>
  <si>
    <t>салат из капусты с огурцами</t>
  </si>
  <si>
    <t>борщ со свежей капустой и картофелем с фрикадельками из мясо</t>
  </si>
  <si>
    <t>плов с птицей</t>
  </si>
  <si>
    <t>компот из севежих яблок и лимона</t>
  </si>
  <si>
    <t>крокеты "Детские" запеченые</t>
  </si>
  <si>
    <t>макаронные изделия отварные с маслом сливочным</t>
  </si>
  <si>
    <t>салат "Витаминный"(капуста квашеная, зел. горошек)</t>
  </si>
  <si>
    <t>рассольник ленинградский на бульоне</t>
  </si>
  <si>
    <t>бифштекс рубленый "Детский"</t>
  </si>
  <si>
    <t>сыр твердо-мягкий порционно м.ж. 45%</t>
  </si>
  <si>
    <t>салат из свеклы с растительным маслом</t>
  </si>
  <si>
    <t>суп картофельный с рыбными фрикадельками</t>
  </si>
  <si>
    <t>Дементьева Наталья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</si>
</sst>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115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86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7.41</v>
      </c>
    </row>
    <row r="7" spans="1:12" ht="15" x14ac:dyDescent="0.25">
      <c r="A7" s="23"/>
      <c r="B7" s="15"/>
      <c r="C7" s="11"/>
      <c r="D7" s="6"/>
      <c r="E7" s="42" t="s">
        <v>78</v>
      </c>
      <c r="F7" s="43">
        <v>20</v>
      </c>
      <c r="G7" s="43">
        <v>4.6399999999999997</v>
      </c>
      <c r="H7" s="43">
        <v>6.8</v>
      </c>
      <c r="I7" s="43">
        <v>0.02</v>
      </c>
      <c r="J7" s="43">
        <v>79.84</v>
      </c>
      <c r="K7" s="44">
        <v>15</v>
      </c>
      <c r="L7" s="43">
        <v>11.8</v>
      </c>
    </row>
    <row r="8" spans="1:12" ht="15" x14ac:dyDescent="0.25">
      <c r="A8" s="23"/>
      <c r="B8" s="15"/>
      <c r="C8" s="11"/>
      <c r="D8" s="7" t="s">
        <v>22</v>
      </c>
      <c r="E8" s="42" t="s">
        <v>71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379</v>
      </c>
      <c r="L8" s="43">
        <v>7.56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45</v>
      </c>
      <c r="L9" s="43">
        <v>2.38</v>
      </c>
    </row>
    <row r="10" spans="1:12" ht="15" x14ac:dyDescent="0.25">
      <c r="A10" s="23"/>
      <c r="B10" s="15"/>
      <c r="C10" s="11"/>
      <c r="D10" s="7" t="s">
        <v>24</v>
      </c>
      <c r="E10" s="42" t="s">
        <v>87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20.922999999999998</v>
      </c>
      <c r="I13" s="19">
        <f t="shared" si="0"/>
        <v>77.239999999999995</v>
      </c>
      <c r="J13" s="19">
        <f t="shared" si="0"/>
        <v>568.45699999999999</v>
      </c>
      <c r="K13" s="25"/>
      <c r="L13" s="19">
        <f t="shared" ref="L13" si="1">SUM(L6:L12)</f>
        <v>35.65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88</v>
      </c>
      <c r="F14" s="43">
        <v>60</v>
      </c>
      <c r="G14" s="43">
        <v>0.94</v>
      </c>
      <c r="H14" s="43">
        <v>7.22</v>
      </c>
      <c r="I14" s="43">
        <v>5.27</v>
      </c>
      <c r="J14" s="43">
        <v>89.82</v>
      </c>
      <c r="K14" s="44">
        <v>49</v>
      </c>
      <c r="L14" s="43">
        <v>10.8</v>
      </c>
    </row>
    <row r="15" spans="1:12" ht="25.5" x14ac:dyDescent="0.25">
      <c r="A15" s="23"/>
      <c r="B15" s="15"/>
      <c r="C15" s="11"/>
      <c r="D15" s="7" t="s">
        <v>27</v>
      </c>
      <c r="E15" s="42" t="s">
        <v>89</v>
      </c>
      <c r="F15" s="43">
        <v>200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4.1399999999999997</v>
      </c>
    </row>
    <row r="16" spans="1:12" ht="15" x14ac:dyDescent="0.25">
      <c r="A16" s="23"/>
      <c r="B16" s="15"/>
      <c r="C16" s="11"/>
      <c r="D16" s="7" t="s">
        <v>28</v>
      </c>
      <c r="E16" s="42" t="s">
        <v>90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>
        <v>30.99</v>
      </c>
    </row>
    <row r="17" spans="1:12" ht="15" x14ac:dyDescent="0.25">
      <c r="A17" s="23"/>
      <c r="B17" s="15"/>
      <c r="C17" s="11"/>
      <c r="D17" s="7" t="s">
        <v>29</v>
      </c>
      <c r="E17" s="42" t="s">
        <v>91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11.65</v>
      </c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2.74</v>
      </c>
    </row>
    <row r="19" spans="1:12" ht="15" x14ac:dyDescent="0.25">
      <c r="A19" s="23"/>
      <c r="B19" s="15"/>
      <c r="C19" s="11"/>
      <c r="D19" s="7" t="s">
        <v>31</v>
      </c>
      <c r="E19" s="42" t="s">
        <v>92</v>
      </c>
      <c r="F19" s="43">
        <v>40</v>
      </c>
      <c r="G19" s="43">
        <v>2.0299999999999998</v>
      </c>
      <c r="H19" s="43">
        <v>0.21299999999999999</v>
      </c>
      <c r="I19" s="43">
        <v>13.12</v>
      </c>
      <c r="J19" s="43">
        <v>62.506999999999998</v>
      </c>
      <c r="K19" s="44" t="s">
        <v>45</v>
      </c>
      <c r="L19" s="43">
        <v>2.38</v>
      </c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45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31.550000000000004</v>
      </c>
      <c r="H23" s="19">
        <f t="shared" si="2"/>
        <v>26.702999999999999</v>
      </c>
      <c r="I23" s="19">
        <f t="shared" si="2"/>
        <v>106.64000000000001</v>
      </c>
      <c r="J23" s="19">
        <f t="shared" si="2"/>
        <v>793.27700000000004</v>
      </c>
      <c r="K23" s="25"/>
      <c r="L23" s="19">
        <f t="shared" ref="L23" si="3">SUM(L14:L22)</f>
        <v>64.010000000000005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1340</v>
      </c>
      <c r="G24" s="32">
        <f t="shared" ref="G24:J24" si="4">G13+G23</f>
        <v>49.350000000000009</v>
      </c>
      <c r="H24" s="32">
        <f t="shared" si="4"/>
        <v>47.625999999999998</v>
      </c>
      <c r="I24" s="32">
        <f t="shared" si="4"/>
        <v>183.88</v>
      </c>
      <c r="J24" s="32">
        <f t="shared" si="4"/>
        <v>1361.7339999999999</v>
      </c>
      <c r="K24" s="32"/>
      <c r="L24" s="32">
        <f t="shared" ref="L24" si="5">L13+L23</f>
        <v>99.66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93</v>
      </c>
      <c r="F25" s="40">
        <v>90</v>
      </c>
      <c r="G25" s="40">
        <v>16.649999999999999</v>
      </c>
      <c r="H25" s="40">
        <v>23.28</v>
      </c>
      <c r="I25" s="40">
        <v>4.29</v>
      </c>
      <c r="J25" s="40">
        <v>293.23</v>
      </c>
      <c r="K25" s="41">
        <v>268</v>
      </c>
      <c r="L25" s="40">
        <v>47.59</v>
      </c>
    </row>
    <row r="26" spans="1:12" ht="15" x14ac:dyDescent="0.25">
      <c r="A26" s="14"/>
      <c r="B26" s="15"/>
      <c r="C26" s="11"/>
      <c r="D26" s="6"/>
      <c r="E26" s="42" t="s">
        <v>94</v>
      </c>
      <c r="F26" s="43">
        <v>150</v>
      </c>
      <c r="G26" s="43">
        <v>3.7</v>
      </c>
      <c r="H26" s="43">
        <v>5.37</v>
      </c>
      <c r="I26" s="43">
        <v>36.68</v>
      </c>
      <c r="J26" s="43">
        <v>209.85</v>
      </c>
      <c r="K26" s="44">
        <v>304</v>
      </c>
      <c r="L26" s="43">
        <v>5.65</v>
      </c>
    </row>
    <row r="27" spans="1:12" ht="15" x14ac:dyDescent="0.25">
      <c r="A27" s="14"/>
      <c r="B27" s="15"/>
      <c r="C27" s="11"/>
      <c r="D27" s="7" t="s">
        <v>22</v>
      </c>
      <c r="E27" s="42" t="s">
        <v>95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8.84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45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25.549999999999997</v>
      </c>
      <c r="H32" s="19">
        <f t="shared" ref="H32" si="7">SUM(H25:H31)</f>
        <v>31.543000000000003</v>
      </c>
      <c r="I32" s="19">
        <f t="shared" ref="I32" si="8">SUM(I25:I31)</f>
        <v>70.040000000000006</v>
      </c>
      <c r="J32" s="19">
        <f t="shared" ref="J32:L32" si="9">SUM(J25:J31)</f>
        <v>666.18700000000001</v>
      </c>
      <c r="K32" s="25"/>
      <c r="L32" s="19">
        <f t="shared" si="9"/>
        <v>64.459999999999994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96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3.27</v>
      </c>
    </row>
    <row r="34" spans="1:12" ht="25.5" x14ac:dyDescent="0.25">
      <c r="A34" s="14"/>
      <c r="B34" s="15"/>
      <c r="C34" s="11"/>
      <c r="D34" s="7" t="s">
        <v>27</v>
      </c>
      <c r="E34" s="42" t="s">
        <v>97</v>
      </c>
      <c r="F34" s="43">
        <v>200</v>
      </c>
      <c r="G34" s="43">
        <v>6.9</v>
      </c>
      <c r="H34" s="43">
        <v>6.95</v>
      </c>
      <c r="I34" s="43">
        <v>18.760000000000002</v>
      </c>
      <c r="J34" s="43">
        <v>165.19</v>
      </c>
      <c r="K34" s="44">
        <v>113</v>
      </c>
      <c r="L34" s="43">
        <v>8.2799999999999994</v>
      </c>
    </row>
    <row r="35" spans="1:12" ht="15" x14ac:dyDescent="0.25">
      <c r="A35" s="14"/>
      <c r="B35" s="15"/>
      <c r="C35" s="11"/>
      <c r="D35" s="7" t="s">
        <v>28</v>
      </c>
      <c r="E35" s="42" t="s">
        <v>98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99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7.29</v>
      </c>
    </row>
    <row r="37" spans="1:12" ht="15" x14ac:dyDescent="0.25">
      <c r="A37" s="14"/>
      <c r="B37" s="15"/>
      <c r="C37" s="11"/>
      <c r="D37" s="7" t="s">
        <v>30</v>
      </c>
      <c r="E37" s="42" t="s">
        <v>100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3.25</v>
      </c>
    </row>
    <row r="38" spans="1:12" ht="15" x14ac:dyDescent="0.25">
      <c r="A38" s="14"/>
      <c r="B38" s="15"/>
      <c r="C38" s="11"/>
      <c r="D38" s="7" t="s">
        <v>31</v>
      </c>
      <c r="E38" s="42" t="s">
        <v>92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45</v>
      </c>
      <c r="L38" s="43">
        <v>2.38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45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34.119999999999997</v>
      </c>
      <c r="H42" s="19">
        <f t="shared" ref="H42" si="11">SUM(H33:H41)</f>
        <v>28.613</v>
      </c>
      <c r="I42" s="19">
        <f t="shared" ref="I42" si="12">SUM(I33:I41)</f>
        <v>99.19</v>
      </c>
      <c r="J42" s="19">
        <f t="shared" ref="J42:L42" si="13">SUM(J33:J41)</f>
        <v>790.78700000000003</v>
      </c>
      <c r="K42" s="25"/>
      <c r="L42" s="19">
        <f t="shared" si="13"/>
        <v>50.78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1260</v>
      </c>
      <c r="G43" s="32">
        <f t="shared" ref="G43" si="14">G32+G42</f>
        <v>59.669999999999995</v>
      </c>
      <c r="H43" s="32">
        <f t="shared" ref="H43" si="15">H32+H42</f>
        <v>60.156000000000006</v>
      </c>
      <c r="I43" s="32">
        <f t="shared" ref="I43" si="16">I32+I42</f>
        <v>169.23000000000002</v>
      </c>
      <c r="J43" s="32">
        <f t="shared" ref="J43:L43" si="17">J32+J42</f>
        <v>1456.9740000000002</v>
      </c>
      <c r="K43" s="32"/>
      <c r="L43" s="32">
        <f t="shared" si="17"/>
        <v>115.24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101</v>
      </c>
      <c r="F44" s="40">
        <v>210</v>
      </c>
      <c r="G44" s="40">
        <v>14.92</v>
      </c>
      <c r="H44" s="40">
        <v>14.38</v>
      </c>
      <c r="I44" s="40">
        <v>51.51</v>
      </c>
      <c r="J44" s="40">
        <v>315.14</v>
      </c>
      <c r="K44" s="41">
        <v>222</v>
      </c>
      <c r="L44" s="40">
        <v>30.4</v>
      </c>
    </row>
    <row r="45" spans="1:12" ht="15" x14ac:dyDescent="0.25">
      <c r="A45" s="23"/>
      <c r="B45" s="15"/>
      <c r="C45" s="11"/>
      <c r="D45" s="6"/>
      <c r="E45" s="42" t="s">
        <v>102</v>
      </c>
      <c r="F45" s="43">
        <v>20</v>
      </c>
      <c r="G45" s="43">
        <v>0.1</v>
      </c>
      <c r="H45" s="43">
        <v>0</v>
      </c>
      <c r="I45" s="43">
        <v>14.3</v>
      </c>
      <c r="J45" s="43">
        <v>57.6</v>
      </c>
      <c r="K45" s="44"/>
      <c r="L45" s="43">
        <v>2.8</v>
      </c>
    </row>
    <row r="46" spans="1:12" ht="15" x14ac:dyDescent="0.25">
      <c r="A46" s="23"/>
      <c r="B46" s="15"/>
      <c r="C46" s="11"/>
      <c r="D46" s="7" t="s">
        <v>22</v>
      </c>
      <c r="E46" s="42" t="s">
        <v>80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1.36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45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17.25</v>
      </c>
      <c r="H51" s="19">
        <f t="shared" ref="H51" si="19">SUM(H44:H50)</f>
        <v>14.643000000000001</v>
      </c>
      <c r="I51" s="19">
        <f t="shared" ref="I51" si="20">SUM(I44:I50)</f>
        <v>93.940000000000012</v>
      </c>
      <c r="J51" s="19">
        <f t="shared" ref="J51:L51" si="21">SUM(J44:J50)</f>
        <v>496.53700000000003</v>
      </c>
      <c r="K51" s="25"/>
      <c r="L51" s="19">
        <f t="shared" si="21"/>
        <v>36.94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103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>
        <v>29</v>
      </c>
      <c r="L52" s="43">
        <v>3.3</v>
      </c>
    </row>
    <row r="53" spans="1:12" ht="25.5" x14ac:dyDescent="0.25">
      <c r="A53" s="23"/>
      <c r="B53" s="15"/>
      <c r="C53" s="11"/>
      <c r="D53" s="7" t="s">
        <v>27</v>
      </c>
      <c r="E53" s="42" t="s">
        <v>104</v>
      </c>
      <c r="F53" s="43">
        <v>200</v>
      </c>
      <c r="G53" s="43">
        <v>2.52</v>
      </c>
      <c r="H53" s="43">
        <v>2.84</v>
      </c>
      <c r="I53" s="43">
        <v>16.670000000000002</v>
      </c>
      <c r="J53" s="43">
        <v>102.32</v>
      </c>
      <c r="K53" s="44">
        <v>108</v>
      </c>
      <c r="L53" s="43">
        <v>9.39</v>
      </c>
    </row>
    <row r="54" spans="1:12" ht="15" x14ac:dyDescent="0.25">
      <c r="A54" s="23"/>
      <c r="B54" s="15"/>
      <c r="C54" s="11"/>
      <c r="D54" s="7" t="s">
        <v>28</v>
      </c>
      <c r="E54" s="42" t="s">
        <v>105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>
        <v>36.04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106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4.38</v>
      </c>
    </row>
    <row r="57" spans="1:12" ht="15" x14ac:dyDescent="0.25">
      <c r="A57" s="23"/>
      <c r="B57" s="15"/>
      <c r="C57" s="11"/>
      <c r="D57" s="7" t="s">
        <v>31</v>
      </c>
      <c r="E57" s="42" t="s">
        <v>92</v>
      </c>
      <c r="F57" s="43">
        <v>40</v>
      </c>
      <c r="G57" s="43">
        <v>2.0299999999999998</v>
      </c>
      <c r="H57" s="43">
        <v>0.21299999999999999</v>
      </c>
      <c r="I57" s="43">
        <v>13.12</v>
      </c>
      <c r="J57" s="43">
        <v>62.506999999999998</v>
      </c>
      <c r="K57" s="44" t="s">
        <v>45</v>
      </c>
      <c r="L57" s="43">
        <v>2.38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45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30.48</v>
      </c>
      <c r="H61" s="19">
        <f t="shared" ref="H61" si="23">SUM(H52:H60)</f>
        <v>31.873000000000001</v>
      </c>
      <c r="I61" s="19">
        <f t="shared" ref="I61" si="24">SUM(I52:I60)</f>
        <v>120.86000000000001</v>
      </c>
      <c r="J61" s="19">
        <f t="shared" ref="J61:L61" si="25">SUM(J52:J60)</f>
        <v>892.04700000000003</v>
      </c>
      <c r="K61" s="25"/>
      <c r="L61" s="19">
        <f t="shared" si="25"/>
        <v>56.800000000000011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1250</v>
      </c>
      <c r="G62" s="32">
        <f t="shared" ref="G62" si="26">G51+G61</f>
        <v>47.730000000000004</v>
      </c>
      <c r="H62" s="32">
        <f t="shared" ref="H62" si="27">H51+H61</f>
        <v>46.516000000000005</v>
      </c>
      <c r="I62" s="32">
        <f t="shared" ref="I62" si="28">I51+I61</f>
        <v>214.8</v>
      </c>
      <c r="J62" s="32">
        <f t="shared" ref="J62:L62" si="29">J51+J61</f>
        <v>1388.5840000000001</v>
      </c>
      <c r="K62" s="32"/>
      <c r="L62" s="32">
        <f t="shared" si="29"/>
        <v>93.740000000000009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107</v>
      </c>
      <c r="F63" s="40">
        <v>90</v>
      </c>
      <c r="G63" s="40">
        <v>12.11</v>
      </c>
      <c r="H63" s="40">
        <v>9.77</v>
      </c>
      <c r="I63" s="40">
        <v>4.8099999999999996</v>
      </c>
      <c r="J63" s="40">
        <v>155.65</v>
      </c>
      <c r="K63" s="41">
        <v>268</v>
      </c>
      <c r="L63" s="40">
        <v>47.59</v>
      </c>
    </row>
    <row r="64" spans="1:12" ht="15" x14ac:dyDescent="0.25">
      <c r="A64" s="23"/>
      <c r="B64" s="15"/>
      <c r="C64" s="11"/>
      <c r="D64" s="6"/>
      <c r="E64" s="42" t="s">
        <v>108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199.47</v>
      </c>
      <c r="K64" s="44">
        <v>203</v>
      </c>
      <c r="L64" s="43">
        <v>4.6900000000000004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3.26</v>
      </c>
    </row>
    <row r="66" spans="1:12" ht="15" x14ac:dyDescent="0.25">
      <c r="A66" s="23"/>
      <c r="B66" s="15"/>
      <c r="C66" s="11"/>
      <c r="D66" s="7" t="s">
        <v>23</v>
      </c>
      <c r="E66" s="42" t="s">
        <v>92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45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20.100000000000001</v>
      </c>
      <c r="H70" s="19">
        <f t="shared" ref="H70" si="31">SUM(H63:H69)</f>
        <v>13.472999999999999</v>
      </c>
      <c r="I70" s="19">
        <f t="shared" ref="I70" si="32">SUM(I63:I69)</f>
        <v>69.600000000000009</v>
      </c>
      <c r="J70" s="19">
        <f t="shared" ref="J70:L70" si="33">SUM(J63:J69)</f>
        <v>480.08699999999999</v>
      </c>
      <c r="K70" s="25"/>
      <c r="L70" s="19">
        <f t="shared" si="33"/>
        <v>57.92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109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>
        <v>49</v>
      </c>
      <c r="L71" s="43">
        <v>10.199999999999999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110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>
        <v>4.1399999999999997</v>
      </c>
    </row>
    <row r="73" spans="1:12" ht="15" x14ac:dyDescent="0.25">
      <c r="A73" s="23"/>
      <c r="B73" s="15"/>
      <c r="C73" s="11"/>
      <c r="D73" s="7" t="s">
        <v>28</v>
      </c>
      <c r="E73" s="42" t="s">
        <v>111</v>
      </c>
      <c r="F73" s="43">
        <v>90</v>
      </c>
      <c r="G73" s="43">
        <v>16.68</v>
      </c>
      <c r="H73" s="43">
        <v>23.3</v>
      </c>
      <c r="I73" s="43">
        <v>4.3</v>
      </c>
      <c r="J73" s="43">
        <v>293.37</v>
      </c>
      <c r="K73" s="44">
        <v>260</v>
      </c>
      <c r="L73" s="43">
        <v>30.99</v>
      </c>
    </row>
    <row r="74" spans="1:12" ht="15" x14ac:dyDescent="0.2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11.65</v>
      </c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92</v>
      </c>
      <c r="F76" s="43">
        <v>40</v>
      </c>
      <c r="G76" s="43">
        <v>2.0299999999999998</v>
      </c>
      <c r="H76" s="43">
        <v>0.21299999999999999</v>
      </c>
      <c r="I76" s="43">
        <v>13.12</v>
      </c>
      <c r="J76" s="43">
        <v>62.506999999999998</v>
      </c>
      <c r="K76" s="44" t="s">
        <v>45</v>
      </c>
      <c r="L76" s="43">
        <v>2.38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45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28.66</v>
      </c>
      <c r="H80" s="19">
        <f t="shared" ref="H80" si="35">SUM(H71:H79)</f>
        <v>43.373000000000005</v>
      </c>
      <c r="I80" s="19">
        <f t="shared" ref="I80" si="36">SUM(I71:I79)</f>
        <v>92.38</v>
      </c>
      <c r="J80" s="19">
        <f t="shared" ref="J80:L80" si="37">SUM(J71:J79)</f>
        <v>874.38699999999994</v>
      </c>
      <c r="K80" s="25"/>
      <c r="L80" s="19">
        <f t="shared" si="37"/>
        <v>73.669999999999987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1260</v>
      </c>
      <c r="G81" s="32">
        <f t="shared" ref="G81" si="38">G70+G80</f>
        <v>48.760000000000005</v>
      </c>
      <c r="H81" s="32">
        <f t="shared" ref="H81" si="39">H70+H80</f>
        <v>56.846000000000004</v>
      </c>
      <c r="I81" s="32">
        <f t="shared" ref="I81" si="40">I70+I80</f>
        <v>161.98000000000002</v>
      </c>
      <c r="J81" s="32">
        <f t="shared" ref="J81:L81" si="41">J70+J80</f>
        <v>1354.4739999999999</v>
      </c>
      <c r="K81" s="32"/>
      <c r="L81" s="32">
        <f t="shared" si="41"/>
        <v>131.58999999999997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200</v>
      </c>
      <c r="G82" s="40">
        <v>16.29</v>
      </c>
      <c r="H82" s="40">
        <v>19</v>
      </c>
      <c r="I82" s="40">
        <v>5</v>
      </c>
      <c r="J82" s="40">
        <v>256.23</v>
      </c>
      <c r="K82" s="41">
        <v>210</v>
      </c>
      <c r="L82" s="40">
        <v>23.91</v>
      </c>
    </row>
    <row r="83" spans="1:12" ht="15" x14ac:dyDescent="0.25">
      <c r="A83" s="23"/>
      <c r="B83" s="15"/>
      <c r="C83" s="11"/>
      <c r="D83" s="6"/>
      <c r="E83" s="42" t="s">
        <v>112</v>
      </c>
      <c r="F83" s="43">
        <v>20</v>
      </c>
      <c r="G83" s="43">
        <v>4.6399999999999997</v>
      </c>
      <c r="H83" s="43">
        <v>6.8</v>
      </c>
      <c r="I83" s="43">
        <v>0.02</v>
      </c>
      <c r="J83" s="43">
        <v>79.84</v>
      </c>
      <c r="K83" s="44">
        <v>15</v>
      </c>
      <c r="L83" s="43">
        <v>11.8</v>
      </c>
    </row>
    <row r="84" spans="1:12" ht="15" x14ac:dyDescent="0.25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1.36</v>
      </c>
    </row>
    <row r="85" spans="1:12" ht="15" x14ac:dyDescent="0.25">
      <c r="A85" s="23"/>
      <c r="B85" s="15"/>
      <c r="C85" s="11"/>
      <c r="D85" s="7" t="s">
        <v>23</v>
      </c>
      <c r="E85" s="42" t="s">
        <v>92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45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87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6.5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23.56</v>
      </c>
      <c r="H89" s="19">
        <f t="shared" ref="H89" si="43">SUM(H82:H88)</f>
        <v>26.463000000000001</v>
      </c>
      <c r="I89" s="19">
        <f t="shared" ref="I89" si="44">SUM(I82:I88)</f>
        <v>42.95</v>
      </c>
      <c r="J89" s="19">
        <f t="shared" ref="J89:L89" si="45">SUM(J82:J88)</f>
        <v>504.26700000000005</v>
      </c>
      <c r="K89" s="25"/>
      <c r="L89" s="19">
        <f t="shared" si="45"/>
        <v>45.95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113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2.67</v>
      </c>
    </row>
    <row r="91" spans="1:12" ht="15" x14ac:dyDescent="0.25">
      <c r="A91" s="23"/>
      <c r="B91" s="15"/>
      <c r="C91" s="11"/>
      <c r="D91" s="7" t="s">
        <v>27</v>
      </c>
      <c r="E91" s="42" t="s">
        <v>114</v>
      </c>
      <c r="F91" s="43">
        <v>200</v>
      </c>
      <c r="G91" s="43">
        <v>12.6</v>
      </c>
      <c r="H91" s="43">
        <v>13.3</v>
      </c>
      <c r="I91" s="43">
        <v>27.9</v>
      </c>
      <c r="J91" s="43">
        <v>281.7</v>
      </c>
      <c r="K91" s="44">
        <v>106</v>
      </c>
      <c r="L91" s="43">
        <v>13.17</v>
      </c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>
        <v>90</v>
      </c>
      <c r="G92" s="43">
        <v>13.72</v>
      </c>
      <c r="H92" s="43">
        <v>5.2</v>
      </c>
      <c r="I92" s="43">
        <v>9.1</v>
      </c>
      <c r="J92" s="43">
        <v>138.4</v>
      </c>
      <c r="K92" s="44">
        <v>295</v>
      </c>
      <c r="L92" s="43">
        <v>30.53</v>
      </c>
    </row>
    <row r="93" spans="1:12" ht="15" x14ac:dyDescent="0.2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15.46</v>
      </c>
    </row>
    <row r="94" spans="1:12" ht="15" x14ac:dyDescent="0.2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0.1</v>
      </c>
      <c r="H94" s="43">
        <v>0.1</v>
      </c>
      <c r="I94" s="43">
        <v>15.36</v>
      </c>
      <c r="J94" s="43">
        <v>62.74</v>
      </c>
      <c r="K94" s="44">
        <v>345</v>
      </c>
      <c r="L94" s="43">
        <v>4.38</v>
      </c>
    </row>
    <row r="95" spans="1:12" ht="15" x14ac:dyDescent="0.25">
      <c r="A95" s="23"/>
      <c r="B95" s="15"/>
      <c r="C95" s="11"/>
      <c r="D95" s="7" t="s">
        <v>31</v>
      </c>
      <c r="E95" s="42" t="s">
        <v>92</v>
      </c>
      <c r="F95" s="43">
        <v>40</v>
      </c>
      <c r="G95" s="43">
        <v>2.0299999999999998</v>
      </c>
      <c r="H95" s="43">
        <v>0.21299999999999999</v>
      </c>
      <c r="I95" s="43">
        <v>13.12</v>
      </c>
      <c r="J95" s="43">
        <v>62.506999999999998</v>
      </c>
      <c r="K95" s="44" t="s">
        <v>45</v>
      </c>
      <c r="L95" s="43">
        <v>2.38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45</v>
      </c>
      <c r="L96" s="43">
        <v>1.31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34.72</v>
      </c>
      <c r="H99" s="19">
        <f t="shared" ref="H99" si="47">SUM(H90:H98)</f>
        <v>27.183000000000003</v>
      </c>
      <c r="I99" s="19">
        <f t="shared" ref="I99" si="48">SUM(I90:I98)</f>
        <v>95.070000000000022</v>
      </c>
      <c r="J99" s="19">
        <f t="shared" ref="J99:L99" si="49">SUM(J90:J98)</f>
        <v>764.11699999999996</v>
      </c>
      <c r="K99" s="25"/>
      <c r="L99" s="19">
        <f t="shared" si="49"/>
        <v>69.900000000000006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1340</v>
      </c>
      <c r="G100" s="32">
        <f t="shared" ref="G100" si="50">G89+G99</f>
        <v>58.28</v>
      </c>
      <c r="H100" s="32">
        <f t="shared" ref="H100" si="51">H89+H99</f>
        <v>53.646000000000001</v>
      </c>
      <c r="I100" s="32">
        <f t="shared" ref="I100" si="52">I89+I99</f>
        <v>138.02000000000004</v>
      </c>
      <c r="J100" s="32">
        <f t="shared" ref="J100:L100" si="53">J89+J99</f>
        <v>1268.384</v>
      </c>
      <c r="K100" s="32"/>
      <c r="L100" s="32">
        <f t="shared" si="53"/>
        <v>115.85000000000001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13.47</v>
      </c>
    </row>
    <row r="102" spans="1:12" ht="15" x14ac:dyDescent="0.25">
      <c r="A102" s="23"/>
      <c r="B102" s="15"/>
      <c r="C102" s="11"/>
      <c r="D102" s="6"/>
      <c r="E102" s="42" t="s">
        <v>42</v>
      </c>
      <c r="F102" s="43">
        <v>20</v>
      </c>
      <c r="G102" s="43">
        <v>4.6399999999999997</v>
      </c>
      <c r="H102" s="43">
        <v>6.8</v>
      </c>
      <c r="I102" s="43">
        <v>0.02</v>
      </c>
      <c r="J102" s="43">
        <v>79.84</v>
      </c>
      <c r="K102" s="44">
        <v>15</v>
      </c>
      <c r="L102" s="43">
        <v>11.8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8.33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45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18.04</v>
      </c>
      <c r="H108" s="19">
        <f t="shared" si="54"/>
        <v>22.393000000000001</v>
      </c>
      <c r="I108" s="19">
        <f t="shared" si="54"/>
        <v>91.49</v>
      </c>
      <c r="J108" s="19">
        <f t="shared" si="54"/>
        <v>639.64699999999993</v>
      </c>
      <c r="K108" s="25"/>
      <c r="L108" s="19">
        <f t="shared" ref="L108" si="55">SUM(L101:L107)</f>
        <v>53.980000000000004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0.77</v>
      </c>
      <c r="H109" s="43">
        <v>2.04</v>
      </c>
      <c r="I109" s="43">
        <v>2.2599999999999998</v>
      </c>
      <c r="J109" s="43">
        <v>30.48</v>
      </c>
      <c r="K109" s="44">
        <v>29</v>
      </c>
      <c r="L109" s="43">
        <v>3.55</v>
      </c>
    </row>
    <row r="110" spans="1:12" ht="15" x14ac:dyDescent="0.25">
      <c r="A110" s="23"/>
      <c r="B110" s="15"/>
      <c r="C110" s="11"/>
      <c r="D110" s="7" t="s">
        <v>27</v>
      </c>
      <c r="E110" s="42" t="s">
        <v>48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7.12</v>
      </c>
    </row>
    <row r="111" spans="1:12" ht="15" x14ac:dyDescent="0.25">
      <c r="A111" s="23"/>
      <c r="B111" s="15"/>
      <c r="C111" s="11"/>
      <c r="D111" s="7" t="s">
        <v>28</v>
      </c>
      <c r="E111" s="42" t="s">
        <v>49</v>
      </c>
      <c r="F111" s="43">
        <v>90</v>
      </c>
      <c r="G111" s="43">
        <v>12.96</v>
      </c>
      <c r="H111" s="43">
        <v>13.2</v>
      </c>
      <c r="I111" s="43">
        <v>5.7</v>
      </c>
      <c r="J111" s="43">
        <v>193.98</v>
      </c>
      <c r="K111" s="44">
        <v>261</v>
      </c>
      <c r="L111" s="43">
        <v>28.66</v>
      </c>
    </row>
    <row r="112" spans="1:12" ht="15" x14ac:dyDescent="0.25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4.6900000000000004</v>
      </c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2.54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2.0299999999999998</v>
      </c>
      <c r="H114" s="43">
        <v>0.21299999999999999</v>
      </c>
      <c r="I114" s="43">
        <v>13.12</v>
      </c>
      <c r="J114" s="43">
        <v>62.506999999999998</v>
      </c>
      <c r="K114" s="44" t="s">
        <v>45</v>
      </c>
      <c r="L114" s="43">
        <v>2.38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45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26.09</v>
      </c>
      <c r="H118" s="19">
        <f t="shared" si="56"/>
        <v>22.013000000000002</v>
      </c>
      <c r="I118" s="19">
        <f t="shared" si="56"/>
        <v>103.38000000000002</v>
      </c>
      <c r="J118" s="19">
        <f t="shared" si="56"/>
        <v>716.52700000000004</v>
      </c>
      <c r="K118" s="25"/>
      <c r="L118" s="19">
        <f t="shared" ref="L118" si="57">SUM(L109:L117)</f>
        <v>50.25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44.129999999999995</v>
      </c>
      <c r="H119" s="32">
        <f t="shared" ref="H119" si="59">H108+H118</f>
        <v>44.406000000000006</v>
      </c>
      <c r="I119" s="32">
        <f t="shared" ref="I119" si="60">I108+I118</f>
        <v>194.87</v>
      </c>
      <c r="J119" s="32">
        <f t="shared" ref="J119:L119" si="61">J108+J118</f>
        <v>1356.174</v>
      </c>
      <c r="K119" s="32"/>
      <c r="L119" s="32">
        <f t="shared" si="61"/>
        <v>104.23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150</v>
      </c>
      <c r="G120" s="40">
        <v>3.45</v>
      </c>
      <c r="H120" s="40">
        <v>5</v>
      </c>
      <c r="I120" s="40">
        <v>25.2</v>
      </c>
      <c r="J120" s="40">
        <v>159.1</v>
      </c>
      <c r="K120" s="41">
        <v>175</v>
      </c>
      <c r="L120" s="40">
        <v>5.12</v>
      </c>
    </row>
    <row r="121" spans="1:12" ht="25.5" x14ac:dyDescent="0.25">
      <c r="A121" s="14"/>
      <c r="B121" s="15"/>
      <c r="C121" s="11"/>
      <c r="D121" s="6"/>
      <c r="E121" s="42" t="s">
        <v>54</v>
      </c>
      <c r="F121" s="43">
        <v>90</v>
      </c>
      <c r="G121" s="43">
        <v>10.88</v>
      </c>
      <c r="H121" s="43">
        <v>11.45</v>
      </c>
      <c r="I121" s="43">
        <v>10.28</v>
      </c>
      <c r="J121" s="43">
        <v>187.72</v>
      </c>
      <c r="K121" s="44">
        <v>280</v>
      </c>
      <c r="L121" s="43">
        <v>36.24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2.38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45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16.62</v>
      </c>
      <c r="H127" s="19">
        <f t="shared" si="62"/>
        <v>16.722999999999999</v>
      </c>
      <c r="I127" s="19">
        <f t="shared" si="62"/>
        <v>63.819999999999993</v>
      </c>
      <c r="J127" s="19">
        <f t="shared" si="62"/>
        <v>471.78699999999998</v>
      </c>
      <c r="K127" s="25"/>
      <c r="L127" s="19">
        <f t="shared" ref="L127" si="63">SUM(L120:L126)</f>
        <v>46.120000000000005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2.92</v>
      </c>
    </row>
    <row r="129" spans="1:12" ht="15" x14ac:dyDescent="0.25">
      <c r="A129" s="14"/>
      <c r="B129" s="15"/>
      <c r="C129" s="11"/>
      <c r="D129" s="7" t="s">
        <v>27</v>
      </c>
      <c r="E129" s="42" t="s">
        <v>57</v>
      </c>
      <c r="F129" s="43">
        <v>200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2.56</v>
      </c>
    </row>
    <row r="130" spans="1:12" ht="15" x14ac:dyDescent="0.25">
      <c r="A130" s="14"/>
      <c r="B130" s="15"/>
      <c r="C130" s="11"/>
      <c r="D130" s="7" t="s">
        <v>28</v>
      </c>
      <c r="E130" s="42" t="s">
        <v>58</v>
      </c>
      <c r="F130" s="43">
        <v>90</v>
      </c>
      <c r="G130" s="43">
        <v>19.010000000000002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27.7</v>
      </c>
    </row>
    <row r="131" spans="1:12" ht="15" x14ac:dyDescent="0.25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15.26</v>
      </c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3.58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45</v>
      </c>
      <c r="L133" s="43">
        <v>2.38</v>
      </c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45</v>
      </c>
      <c r="L134" s="43">
        <v>1.31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35.07</v>
      </c>
      <c r="H137" s="19">
        <f t="shared" si="64"/>
        <v>26.823</v>
      </c>
      <c r="I137" s="19">
        <f t="shared" si="64"/>
        <v>87.700000000000017</v>
      </c>
      <c r="J137" s="19">
        <f t="shared" si="64"/>
        <v>732.45699999999988</v>
      </c>
      <c r="K137" s="25"/>
      <c r="L137" s="19">
        <f t="shared" ref="L137" si="65">SUM(L128:L136)</f>
        <v>55.71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1260</v>
      </c>
      <c r="G138" s="32">
        <f t="shared" ref="G138" si="66">G127+G137</f>
        <v>51.69</v>
      </c>
      <c r="H138" s="32">
        <f t="shared" ref="H138" si="67">H127+H137</f>
        <v>43.545999999999999</v>
      </c>
      <c r="I138" s="32">
        <f t="shared" ref="I138" si="68">I127+I137</f>
        <v>151.52000000000001</v>
      </c>
      <c r="J138" s="32">
        <f t="shared" ref="J138:L138" si="69">J127+J137</f>
        <v>1204.2439999999999</v>
      </c>
      <c r="K138" s="32"/>
      <c r="L138" s="32">
        <f t="shared" si="69"/>
        <v>101.83000000000001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170</v>
      </c>
      <c r="G139" s="40">
        <v>15.23</v>
      </c>
      <c r="H139" s="40">
        <v>17.48</v>
      </c>
      <c r="I139" s="40">
        <v>36.71</v>
      </c>
      <c r="J139" s="40">
        <v>365.08</v>
      </c>
      <c r="K139" s="41">
        <v>223</v>
      </c>
      <c r="L139" s="40">
        <v>42.12</v>
      </c>
    </row>
    <row r="140" spans="1:12" ht="15" x14ac:dyDescent="0.25">
      <c r="A140" s="23"/>
      <c r="B140" s="15"/>
      <c r="C140" s="11"/>
      <c r="D140" s="6"/>
      <c r="E140" s="42" t="s">
        <v>62</v>
      </c>
      <c r="F140" s="43">
        <v>30</v>
      </c>
      <c r="G140" s="43">
        <v>1.5</v>
      </c>
      <c r="H140" s="43"/>
      <c r="I140" s="43">
        <v>11.4</v>
      </c>
      <c r="J140" s="43">
        <v>51.6</v>
      </c>
      <c r="K140" s="44"/>
      <c r="L140" s="43">
        <v>11.1</v>
      </c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>
        <v>389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45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 t="s">
        <v>64</v>
      </c>
      <c r="F143" s="43">
        <v>100</v>
      </c>
      <c r="G143" s="43">
        <v>0.4</v>
      </c>
      <c r="H143" s="43">
        <v>0.3</v>
      </c>
      <c r="I143" s="43">
        <v>10.3</v>
      </c>
      <c r="J143" s="43">
        <v>45.5</v>
      </c>
      <c r="K143" s="44">
        <v>338</v>
      </c>
      <c r="L143" s="43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20.16</v>
      </c>
      <c r="H146" s="19">
        <f t="shared" si="70"/>
        <v>18.193000000000001</v>
      </c>
      <c r="I146" s="19">
        <f t="shared" si="70"/>
        <v>91.73</v>
      </c>
      <c r="J146" s="19">
        <f t="shared" si="70"/>
        <v>611.28699999999992</v>
      </c>
      <c r="K146" s="25"/>
      <c r="L146" s="19">
        <f t="shared" ref="L146" si="71">SUM(L139:L145)</f>
        <v>83.6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65</v>
      </c>
      <c r="F147" s="43">
        <v>60</v>
      </c>
      <c r="G147" s="43">
        <v>0.94</v>
      </c>
      <c r="H147" s="43">
        <v>7.22</v>
      </c>
      <c r="I147" s="43">
        <v>5.27</v>
      </c>
      <c r="J147" s="43">
        <v>89.82</v>
      </c>
      <c r="K147" s="44">
        <v>49</v>
      </c>
      <c r="L147" s="43">
        <v>3.27</v>
      </c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5.41</v>
      </c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52.37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0.1</v>
      </c>
      <c r="H151" s="43">
        <v>0.1</v>
      </c>
      <c r="I151" s="43">
        <v>15.36</v>
      </c>
      <c r="J151" s="43">
        <v>62.74</v>
      </c>
      <c r="K151" s="44">
        <v>345</v>
      </c>
      <c r="L151" s="43">
        <v>5.62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2.0299999999999998</v>
      </c>
      <c r="H152" s="43">
        <v>0.21299999999999999</v>
      </c>
      <c r="I152" s="43">
        <v>13.12</v>
      </c>
      <c r="J152" s="43">
        <v>62.506999999999998</v>
      </c>
      <c r="K152" s="44" t="s">
        <v>45</v>
      </c>
      <c r="L152" s="43">
        <v>2.38</v>
      </c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45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25.350000000000005</v>
      </c>
      <c r="H156" s="19">
        <f t="shared" si="72"/>
        <v>28.863000000000003</v>
      </c>
      <c r="I156" s="19">
        <f t="shared" si="72"/>
        <v>94.710000000000008</v>
      </c>
      <c r="J156" s="19">
        <f t="shared" si="72"/>
        <v>740.03700000000003</v>
      </c>
      <c r="K156" s="25"/>
      <c r="L156" s="19">
        <f t="shared" ref="L156" si="73">SUM(L147:L155)</f>
        <v>70.36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1320</v>
      </c>
      <c r="G157" s="32">
        <f t="shared" ref="G157" si="74">G146+G156</f>
        <v>45.510000000000005</v>
      </c>
      <c r="H157" s="32">
        <f t="shared" ref="H157" si="75">H146+H156</f>
        <v>47.056000000000004</v>
      </c>
      <c r="I157" s="32">
        <f t="shared" ref="I157" si="76">I146+I156</f>
        <v>186.44</v>
      </c>
      <c r="J157" s="32">
        <f t="shared" ref="J157:L157" si="77">J146+J156</f>
        <v>1351.3240000000001</v>
      </c>
      <c r="K157" s="32"/>
      <c r="L157" s="32">
        <f t="shared" si="77"/>
        <v>153.95999999999998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150</v>
      </c>
      <c r="G158" s="40">
        <v>5.7</v>
      </c>
      <c r="H158" s="40">
        <v>3.43</v>
      </c>
      <c r="I158" s="40">
        <v>36.450000000000003</v>
      </c>
      <c r="J158" s="40">
        <v>199.47</v>
      </c>
      <c r="K158" s="41">
        <v>203</v>
      </c>
      <c r="L158" s="40">
        <v>4.6900000000000004</v>
      </c>
    </row>
    <row r="159" spans="1:12" ht="15" x14ac:dyDescent="0.25">
      <c r="A159" s="23"/>
      <c r="B159" s="15"/>
      <c r="C159" s="11"/>
      <c r="D159" s="6"/>
      <c r="E159" s="42" t="s">
        <v>70</v>
      </c>
      <c r="F159" s="43">
        <v>80</v>
      </c>
      <c r="G159" s="43">
        <v>11.73</v>
      </c>
      <c r="H159" s="43">
        <v>14.08</v>
      </c>
      <c r="I159" s="43">
        <v>14.94</v>
      </c>
      <c r="J159" s="43">
        <v>233.4</v>
      </c>
      <c r="K159" s="44">
        <v>279</v>
      </c>
      <c r="L159" s="43">
        <v>41.23</v>
      </c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7.59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45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 t="s">
        <v>81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6.5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23.36</v>
      </c>
      <c r="H165" s="19">
        <f t="shared" si="78"/>
        <v>21.823</v>
      </c>
      <c r="I165" s="19">
        <f t="shared" si="78"/>
        <v>99.81</v>
      </c>
      <c r="J165" s="19">
        <f t="shared" si="78"/>
        <v>689.077</v>
      </c>
      <c r="K165" s="25"/>
      <c r="L165" s="19">
        <f t="shared" ref="L165" si="79">SUM(L158:L164)</f>
        <v>62.389999999999993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5.64</v>
      </c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9.5299999999999994</v>
      </c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>
        <v>23.31</v>
      </c>
    </row>
    <row r="169" spans="1:12" ht="15" x14ac:dyDescent="0.25">
      <c r="A169" s="23"/>
      <c r="B169" s="15"/>
      <c r="C169" s="11"/>
      <c r="D169" s="7" t="s">
        <v>29</v>
      </c>
      <c r="E169" s="42" t="s">
        <v>75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7.29</v>
      </c>
    </row>
    <row r="170" spans="1:12" ht="15" x14ac:dyDescent="0.2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3.25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62.506999999999998</v>
      </c>
      <c r="K171" s="44" t="s">
        <v>45</v>
      </c>
      <c r="L171" s="43">
        <v>2.38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45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32.679999999999993</v>
      </c>
      <c r="H175" s="19">
        <f t="shared" si="80"/>
        <v>28.142999999999997</v>
      </c>
      <c r="I175" s="19">
        <f t="shared" si="80"/>
        <v>85.710000000000008</v>
      </c>
      <c r="J175" s="19">
        <f t="shared" si="80"/>
        <v>726.79700000000003</v>
      </c>
      <c r="K175" s="25"/>
      <c r="L175" s="19">
        <f t="shared" ref="L175" si="81">SUM(L166:L174)</f>
        <v>52.71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1350</v>
      </c>
      <c r="G176" s="32">
        <f t="shared" ref="G176" si="82">G165+G175</f>
        <v>56.039999999999992</v>
      </c>
      <c r="H176" s="32">
        <f t="shared" ref="H176" si="83">H165+H175</f>
        <v>49.965999999999994</v>
      </c>
      <c r="I176" s="32">
        <f t="shared" ref="I176" si="84">I165+I175</f>
        <v>185.52</v>
      </c>
      <c r="J176" s="32">
        <f t="shared" ref="J176:L176" si="85">J165+J175</f>
        <v>1415.874</v>
      </c>
      <c r="K176" s="32"/>
      <c r="L176" s="32">
        <f t="shared" si="85"/>
        <v>115.1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200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>
        <v>20.71</v>
      </c>
    </row>
    <row r="178" spans="1:12" ht="15" x14ac:dyDescent="0.25">
      <c r="A178" s="23"/>
      <c r="B178" s="15"/>
      <c r="C178" s="11"/>
      <c r="D178" s="6"/>
      <c r="E178" s="42" t="s">
        <v>78</v>
      </c>
      <c r="F178" s="43">
        <v>20</v>
      </c>
      <c r="G178" s="43">
        <v>4.6399999999999997</v>
      </c>
      <c r="H178" s="43">
        <v>6.8</v>
      </c>
      <c r="I178" s="43">
        <v>0.02</v>
      </c>
      <c r="J178" s="43" t="s">
        <v>79</v>
      </c>
      <c r="K178" s="44">
        <v>15</v>
      </c>
      <c r="L178" s="43">
        <v>11.8</v>
      </c>
    </row>
    <row r="179" spans="1:12" ht="15" x14ac:dyDescent="0.25">
      <c r="A179" s="23"/>
      <c r="B179" s="15"/>
      <c r="C179" s="11"/>
      <c r="D179" s="7" t="s">
        <v>22</v>
      </c>
      <c r="E179" s="42" t="s">
        <v>80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1.36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45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24.06</v>
      </c>
      <c r="H184" s="19">
        <f t="shared" si="86"/>
        <v>26.263000000000002</v>
      </c>
      <c r="I184" s="19">
        <f t="shared" si="86"/>
        <v>41.25</v>
      </c>
      <c r="J184" s="19">
        <f t="shared" si="86"/>
        <v>417.82700000000006</v>
      </c>
      <c r="K184" s="25"/>
      <c r="L184" s="19">
        <f t="shared" ref="L184" si="87">SUM(L177:L183)</f>
        <v>54.250000000000007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82</v>
      </c>
      <c r="F185" s="43">
        <v>60</v>
      </c>
      <c r="G185" s="43">
        <v>0.77</v>
      </c>
      <c r="H185" s="43">
        <v>2.04</v>
      </c>
      <c r="I185" s="43">
        <v>2.2599999999999998</v>
      </c>
      <c r="J185" s="43">
        <v>30.48</v>
      </c>
      <c r="K185" s="44">
        <v>29</v>
      </c>
      <c r="L185" s="43">
        <v>3</v>
      </c>
    </row>
    <row r="186" spans="1:12" ht="15" x14ac:dyDescent="0.25">
      <c r="A186" s="23"/>
      <c r="B186" s="15"/>
      <c r="C186" s="11"/>
      <c r="D186" s="7" t="s">
        <v>27</v>
      </c>
      <c r="E186" s="42" t="s">
        <v>83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5.48</v>
      </c>
    </row>
    <row r="187" spans="1:12" ht="15" x14ac:dyDescent="0.25">
      <c r="A187" s="23"/>
      <c r="B187" s="15"/>
      <c r="C187" s="11"/>
      <c r="D187" s="7" t="s">
        <v>28</v>
      </c>
      <c r="E187" s="42" t="s">
        <v>84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</v>
      </c>
      <c r="K187" s="44">
        <v>295</v>
      </c>
      <c r="L187" s="43">
        <v>33.04</v>
      </c>
    </row>
    <row r="188" spans="1:12" ht="15" x14ac:dyDescent="0.25">
      <c r="A188" s="23"/>
      <c r="B188" s="15"/>
      <c r="C188" s="11"/>
      <c r="D188" s="7" t="s">
        <v>29</v>
      </c>
      <c r="E188" s="42" t="s">
        <v>85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4.96</v>
      </c>
    </row>
    <row r="189" spans="1:12" ht="15" x14ac:dyDescent="0.2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2.0299999999999998</v>
      </c>
      <c r="H190" s="43">
        <v>0.21299999999999999</v>
      </c>
      <c r="I190" s="43">
        <v>13.12</v>
      </c>
      <c r="J190" s="43">
        <v>62.506999999999998</v>
      </c>
      <c r="K190" s="44" t="s">
        <v>45</v>
      </c>
      <c r="L190" s="43">
        <v>2.38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45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36.630000000000003</v>
      </c>
      <c r="H194" s="19">
        <f t="shared" si="88"/>
        <v>21.223000000000003</v>
      </c>
      <c r="I194" s="19">
        <f t="shared" si="88"/>
        <v>115.88</v>
      </c>
      <c r="J194" s="19">
        <f t="shared" si="88"/>
        <v>801.35699999999997</v>
      </c>
      <c r="K194" s="25"/>
      <c r="L194" s="19">
        <f t="shared" ref="L194" si="89">SUM(L185:L193)</f>
        <v>63.17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1340</v>
      </c>
      <c r="G195" s="32">
        <f t="shared" ref="G195" si="90">G184+G194</f>
        <v>60.69</v>
      </c>
      <c r="H195" s="32">
        <f t="shared" ref="H195" si="91">H184+H194</f>
        <v>47.486000000000004</v>
      </c>
      <c r="I195" s="32">
        <f t="shared" ref="I195" si="92">I184+I194</f>
        <v>157.13</v>
      </c>
      <c r="J195" s="32">
        <f t="shared" ref="J195:L195" si="93">J184+J194</f>
        <v>1219.184</v>
      </c>
      <c r="K195" s="32"/>
      <c r="L195" s="32">
        <f t="shared" si="93"/>
        <v>117.42000000000002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52.184999999999988</v>
      </c>
      <c r="H196" s="34">
        <f t="shared" si="94"/>
        <v>49.725000000000001</v>
      </c>
      <c r="I196" s="34">
        <f t="shared" si="94"/>
        <v>174.33900000000003</v>
      </c>
      <c r="J196" s="34">
        <f t="shared" si="94"/>
        <v>1337.6950000000002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114.86199999999999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cp:lastPrinted>2023-12-01T12:35:31Z</cp:lastPrinted>
  <dcterms:created xsi:type="dcterms:W3CDTF">2022-05-16T14:23:56Z</dcterms:created>
  <dcterms:modified xsi:type="dcterms:W3CDTF">2024-04-13T04:12:14Z</dcterms:modified>
</cp:coreProperties>
</file>